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sição" sheetId="1" state="visible" r:id="rId1"/>
  </sheets>
  <definedNames>
    <definedName name="_xlnm._FilterDatabase" localSheetId="0" hidden="1">'Composição'!$A$8:$G$23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#,##0.0000"/>
  </numFmts>
  <fonts count="7">
    <font>
      <name val="Calibri"/>
      <family val="2"/>
      <color theme="1"/>
      <sz val="11"/>
      <scheme val="minor"/>
    </font>
    <font>
      <name val="Calibri"/>
      <b val="1"/>
      <color rgb="001E293B"/>
      <sz val="14"/>
    </font>
    <font>
      <name val="Calibri"/>
      <color rgb="0064748B"/>
      <sz val="9"/>
    </font>
    <font>
      <name val="Calibri"/>
      <i val="1"/>
      <color rgb="0064748B"/>
      <sz val="8"/>
    </font>
    <font>
      <name val="Calibri"/>
      <b val="1"/>
      <color rgb="00FFFFFF"/>
      <sz val="9"/>
    </font>
    <font>
      <name val="Calibri"/>
      <sz val="9"/>
    </font>
    <font>
      <name val="Calibri"/>
      <b val="1"/>
      <color rgb="001E293B"/>
      <sz val="10"/>
    </font>
  </fonts>
  <fills count="5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9F9F9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2" fillId="0" borderId="0" pivotButton="0" quotePrefix="0" xfId="0"/>
    <xf numFmtId="10" fontId="2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 wrapText="1"/>
    </xf>
    <xf numFmtId="165" fontId="5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 wrapText="1"/>
    </xf>
    <xf numFmtId="165" fontId="5" fillId="3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0" fontId="6" fillId="4" borderId="1" pivotButton="0" quotePrefix="0" xfId="0"/>
    <xf numFmtId="0" fontId="0" fillId="4" borderId="1" pivotButton="0" quotePrefix="0" xfId="0"/>
    <xf numFmtId="164" fontId="6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G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9" customWidth="1" min="1" max="1"/>
    <col width="60" customWidth="1" min="2" max="2"/>
    <col width="8" customWidth="1" min="3" max="3"/>
    <col width="14" customWidth="1" min="4" max="4"/>
    <col width="14" customWidth="1" min="5" max="5"/>
    <col width="17" customWidth="1" min="6" max="6"/>
    <col width="8" customWidth="1" min="7" max="7"/>
  </cols>
  <sheetData>
    <row r="2">
      <c r="A2" s="1" t="inlineStr">
        <is>
          <t>Composição SINAPI 101616</t>
        </is>
      </c>
    </row>
    <row r="3">
      <c r="A3" s="2" t="inlineStr">
        <is>
          <t>PREPARO DE FUNDO DE VALA COM LARGURA MENOR QUE 1,5 M (ACERTO DO SOLO NATURAL), EM LOCAL COM NÍVEL BAIXO DE INTERFERÊNCIA. AF_01/2026 — Unidade: M2 · UF: SP</t>
        </is>
      </c>
    </row>
    <row r="4">
      <c r="A4" s="3" t="inlineStr">
        <is>
          <t>Referência: SINAPI 09/2026 · preço não desonerado</t>
        </is>
      </c>
    </row>
    <row r="6">
      <c r="A6" s="2" t="inlineStr">
        <is>
          <t>Custo unitário: R$</t>
        </is>
      </c>
      <c r="B6" s="4" t="n">
        <v>10.61</v>
      </c>
      <c r="C6" s="3" t="inlineStr">
        <is>
          <t>do custo é mão de obra:</t>
        </is>
      </c>
      <c r="D6" s="5" t="n">
        <v>0.9953</v>
      </c>
      <c r="E6" s="4">
        <f>TRUNC(B6*D6,2)</f>
        <v/>
      </c>
    </row>
    <row r="8" ht="18" customHeight="1">
      <c r="A8" s="6" t="inlineStr">
        <is>
          <t>Código</t>
        </is>
      </c>
      <c r="B8" s="6" t="inlineStr">
        <is>
          <t>Descrição</t>
        </is>
      </c>
      <c r="C8" s="6" t="inlineStr">
        <is>
          <t>Unid.</t>
        </is>
      </c>
      <c r="D8" s="6" t="inlineStr">
        <is>
          <t>Tipo</t>
        </is>
      </c>
      <c r="E8" s="7" t="inlineStr">
        <is>
          <t>Coeficiente</t>
        </is>
      </c>
      <c r="F8" s="7" t="inlineStr">
        <is>
          <t>Preço Unitário</t>
        </is>
      </c>
      <c r="G8" s="7" t="inlineStr">
        <is>
          <t>Custo</t>
        </is>
      </c>
    </row>
    <row r="9">
      <c r="A9" s="8" t="inlineStr">
        <is>
          <t>4222</t>
        </is>
      </c>
      <c r="B9" s="9" t="inlineStr">
        <is>
          <t>GASOLINA COMUM</t>
        </is>
      </c>
      <c r="C9" s="8" t="inlineStr">
        <is>
          <t>L</t>
        </is>
      </c>
      <c r="D9" s="8" t="inlineStr">
        <is>
          <t>material</t>
        </is>
      </c>
      <c r="E9" s="10" t="n">
        <v>0.00695559</v>
      </c>
      <c r="F9" s="11" t="n">
        <v>6.35</v>
      </c>
      <c r="G9" s="11">
        <f>TRUNC(E9*F9,2)</f>
        <v/>
      </c>
    </row>
    <row r="10">
      <c r="A10" s="12" t="inlineStr">
        <is>
          <t>13458</t>
        </is>
      </c>
      <c r="B10" s="13" t="inlineStr">
        <is>
          <t>COMPACTADOR DE SOLOS DE PERCURSAO (SOQUETE) COM MOTOR A GASOLINA 4 TEMPOS DE 4 HP (4 CV)</t>
        </is>
      </c>
      <c r="C10" s="12" t="inlineStr">
        <is>
          <t>UN</t>
        </is>
      </c>
      <c r="D10" s="12" t="inlineStr">
        <is>
          <t>equipamento</t>
        </is>
      </c>
      <c r="E10" s="14" t="n">
        <v>9.1e-07</v>
      </c>
      <c r="F10" s="15" t="n">
        <v>13474.13</v>
      </c>
      <c r="G10" s="15">
        <f>TRUNC(E10*F10,2)</f>
        <v/>
      </c>
    </row>
    <row r="11">
      <c r="A11" s="8" t="inlineStr">
        <is>
          <t>4230</t>
        </is>
      </c>
      <c r="B11" s="9" t="inlineStr">
        <is>
          <t>OPERADOR DE MAQUINAS E TRATORES DIVERSOS - TERRAPLANAGEM (HORISTA)</t>
        </is>
      </c>
      <c r="C11" s="8" t="inlineStr">
        <is>
          <t>H</t>
        </is>
      </c>
      <c r="D11" s="8" t="inlineStr">
        <is>
          <t>mao_obra</t>
        </is>
      </c>
      <c r="E11" s="10" t="n">
        <v>0.00683093</v>
      </c>
      <c r="F11" s="11" t="n">
        <v>31.6</v>
      </c>
      <c r="G11" s="11">
        <f>TRUNC(E11*F11,2)</f>
        <v/>
      </c>
    </row>
    <row r="12">
      <c r="A12" s="12" t="inlineStr">
        <is>
          <t>43488</t>
        </is>
      </c>
      <c r="B12" s="13" t="inlineStr">
        <is>
          <t>EPI - FAMILIA OPERADOR ESCAVADEIRA - HORISTA (ENCARGOS COMPLEMENTARES - COLETADO CAIXA)</t>
        </is>
      </c>
      <c r="C12" s="12" t="inlineStr">
        <is>
          <t>H</t>
        </is>
      </c>
      <c r="D12" s="12" t="inlineStr">
        <is>
          <t>mao_obra</t>
        </is>
      </c>
      <c r="E12" s="14" t="n">
        <v>0.006753</v>
      </c>
      <c r="F12" s="15" t="n">
        <v>0.92</v>
      </c>
      <c r="G12" s="15">
        <f>TRUNC(E12*F12,2)</f>
        <v/>
      </c>
    </row>
    <row r="13">
      <c r="A13" s="8" t="inlineStr">
        <is>
          <t>43464</t>
        </is>
      </c>
      <c r="B13" s="9" t="inlineStr">
        <is>
          <t>FERRAMENTAS - FAMILIA OPERADOR ESCAVADEIRA - HORISTA (ENCARGOS COMPLEMENTARES - COLETADO CAIXA)</t>
        </is>
      </c>
      <c r="C13" s="8" t="inlineStr">
        <is>
          <t>H</t>
        </is>
      </c>
      <c r="D13" s="8" t="inlineStr">
        <is>
          <t>mao_obra</t>
        </is>
      </c>
      <c r="E13" s="10" t="n">
        <v>0.006753</v>
      </c>
      <c r="F13" s="11" t="n">
        <v>0.02</v>
      </c>
      <c r="G13" s="11">
        <f>TRUNC(E13*F13,2)</f>
        <v/>
      </c>
    </row>
    <row r="14">
      <c r="A14" s="12" t="inlineStr">
        <is>
          <t>37373</t>
        </is>
      </c>
      <c r="B14" s="13" t="inlineStr">
        <is>
          <t>SEGURO - HORISTA (COLETADO CAIXA - ENCARGOS COMPLEMENTARES)</t>
        </is>
      </c>
      <c r="C14" s="12" t="inlineStr">
        <is>
          <t>H</t>
        </is>
      </c>
      <c r="D14" s="12" t="inlineStr">
        <is>
          <t>mao_obra</t>
        </is>
      </c>
      <c r="E14" s="14" t="n">
        <v>0.309259</v>
      </c>
      <c r="F14" s="15" t="n">
        <v>0.11</v>
      </c>
      <c r="G14" s="15">
        <f>TRUNC(E14*F14,2)</f>
        <v/>
      </c>
    </row>
    <row r="15">
      <c r="A15" s="8" t="inlineStr">
        <is>
          <t>37372</t>
        </is>
      </c>
      <c r="B15" s="9" t="inlineStr">
        <is>
          <t>EXAMES - HORISTA (COLETADO CAIXA - ENCARGOS COMPLEMENTARES)</t>
        </is>
      </c>
      <c r="C15" s="8" t="inlineStr">
        <is>
          <t>H</t>
        </is>
      </c>
      <c r="D15" s="8" t="inlineStr">
        <is>
          <t>mao_obra</t>
        </is>
      </c>
      <c r="E15" s="10" t="n">
        <v>0.309259</v>
      </c>
      <c r="F15" s="11" t="n">
        <v>1.43</v>
      </c>
      <c r="G15" s="11">
        <f>TRUNC(E15*F15,2)</f>
        <v/>
      </c>
    </row>
    <row r="16">
      <c r="A16" s="12" t="inlineStr">
        <is>
          <t>37371</t>
        </is>
      </c>
      <c r="B16" s="13" t="inlineStr">
        <is>
          <t>TRANSPORTE - HORISTA (COLETADO CAIXA - ENCARGOS COMPLEMENTARES)</t>
        </is>
      </c>
      <c r="C16" s="12" t="inlineStr">
        <is>
          <t>H</t>
        </is>
      </c>
      <c r="D16" s="12" t="inlineStr">
        <is>
          <t>mao_obra</t>
        </is>
      </c>
      <c r="E16" s="14" t="n">
        <v>0.309259</v>
      </c>
      <c r="F16" s="15" t="n">
        <v>1.07</v>
      </c>
      <c r="G16" s="15">
        <f>TRUNC(E16*F16,2)</f>
        <v/>
      </c>
    </row>
    <row r="17">
      <c r="A17" s="8" t="inlineStr">
        <is>
          <t>37370</t>
        </is>
      </c>
      <c r="B17" s="9" t="inlineStr">
        <is>
          <t>ALIMENTACAO - HORISTA (COLETADO CAIXA - ENCARGOS COMPLEMENTARES)</t>
        </is>
      </c>
      <c r="C17" s="8" t="inlineStr">
        <is>
          <t>H</t>
        </is>
      </c>
      <c r="D17" s="8" t="inlineStr">
        <is>
          <t>mao_obra</t>
        </is>
      </c>
      <c r="E17" s="10" t="n">
        <v>0.309259</v>
      </c>
      <c r="F17" s="11" t="n">
        <v>4.48</v>
      </c>
      <c r="G17" s="11">
        <f>TRUNC(E17*F17,2)</f>
        <v/>
      </c>
    </row>
    <row r="18">
      <c r="A18" s="12" t="inlineStr">
        <is>
          <t>6111</t>
        </is>
      </c>
      <c r="B18" s="13" t="inlineStr">
        <is>
          <t>SERVENTE DE OBRAS (HORISTA)</t>
        </is>
      </c>
      <c r="C18" s="12" t="inlineStr">
        <is>
          <t>H</t>
        </is>
      </c>
      <c r="D18" s="12" t="inlineStr">
        <is>
          <t>mao_obra</t>
        </is>
      </c>
      <c r="E18" s="14" t="n">
        <v>0.19564864</v>
      </c>
      <c r="F18" s="15" t="n">
        <v>22.51</v>
      </c>
      <c r="G18" s="15">
        <f>TRUNC(E18*F18,2)</f>
        <v/>
      </c>
    </row>
    <row r="19">
      <c r="A19" s="8" t="inlineStr">
        <is>
          <t>43491</t>
        </is>
      </c>
      <c r="B19" s="9" t="inlineStr">
        <is>
          <t>EPI - FAMILIA SERVENTE - HORISTA (ENCARGOS COMPLEMENTARES - COLETADO CAIXA)</t>
        </is>
      </c>
      <c r="C19" s="8" t="inlineStr">
        <is>
          <t>H</t>
        </is>
      </c>
      <c r="D19" s="8" t="inlineStr">
        <is>
          <t>mao_obra</t>
        </is>
      </c>
      <c r="E19" s="10" t="n">
        <v>0.191587</v>
      </c>
      <c r="F19" s="11" t="n">
        <v>1.54</v>
      </c>
      <c r="G19" s="11">
        <f>TRUNC(E19*F19,2)</f>
        <v/>
      </c>
    </row>
    <row r="20">
      <c r="A20" s="12" t="inlineStr">
        <is>
          <t>43467</t>
        </is>
      </c>
      <c r="B20" s="13" t="inlineStr">
        <is>
          <t>FERRAMENTAS - FAMILIA SERVENTE - HORISTA (ENCARGOS COMPLEMENTARES - COLETADO CAIXA)</t>
        </is>
      </c>
      <c r="C20" s="12" t="inlineStr">
        <is>
          <t>H</t>
        </is>
      </c>
      <c r="D20" s="12" t="inlineStr">
        <is>
          <t>mao_obra</t>
        </is>
      </c>
      <c r="E20" s="14" t="n">
        <v>0.191587</v>
      </c>
      <c r="F20" s="15" t="n">
        <v>0.57</v>
      </c>
      <c r="G20" s="15">
        <f>TRUNC(E20*F20,2)</f>
        <v/>
      </c>
    </row>
    <row r="21">
      <c r="A21" s="8" t="inlineStr">
        <is>
          <t>4750</t>
        </is>
      </c>
      <c r="B21" s="9" t="inlineStr">
        <is>
          <t>PEDREIRO (HORISTA)</t>
        </is>
      </c>
      <c r="C21" s="8" t="inlineStr">
        <is>
          <t>H</t>
        </is>
      </c>
      <c r="D21" s="8" t="inlineStr">
        <is>
          <t>mao_obra</t>
        </is>
      </c>
      <c r="E21" s="10" t="n">
        <v>0.11327048</v>
      </c>
      <c r="F21" s="11" t="n">
        <v>27.39</v>
      </c>
      <c r="G21" s="11">
        <f>TRUNC(E21*F21,2)</f>
        <v/>
      </c>
    </row>
    <row r="22">
      <c r="A22" s="12" t="inlineStr">
        <is>
          <t>43489</t>
        </is>
      </c>
      <c r="B22" s="13" t="inlineStr">
        <is>
          <t>EPI - FAMILIA PEDREIRO - HORISTA (ENCARGOS COMPLEMENTARES - COLETADO CAIXA)</t>
        </is>
      </c>
      <c r="C22" s="12" t="inlineStr">
        <is>
          <t>H</t>
        </is>
      </c>
      <c r="D22" s="12" t="inlineStr">
        <is>
          <t>mao_obra</t>
        </is>
      </c>
      <c r="E22" s="14" t="n">
        <v>0.110919</v>
      </c>
      <c r="F22" s="15" t="n">
        <v>1.47</v>
      </c>
      <c r="G22" s="15">
        <f>TRUNC(E22*F22,2)</f>
        <v/>
      </c>
    </row>
    <row r="23">
      <c r="A23" s="8" t="inlineStr">
        <is>
          <t>43465</t>
        </is>
      </c>
      <c r="B23" s="9" t="inlineStr">
        <is>
          <t>FERRAMENTAS - FAMILIA PEDREIRO - HORISTA (ENCARGOS COMPLEMENTARES - COLETADO CAIXA)</t>
        </is>
      </c>
      <c r="C23" s="8" t="inlineStr">
        <is>
          <t>H</t>
        </is>
      </c>
      <c r="D23" s="8" t="inlineStr">
        <is>
          <t>mao_obra</t>
        </is>
      </c>
      <c r="E23" s="10" t="n">
        <v>0.110919</v>
      </c>
      <c r="F23" s="11" t="n">
        <v>0.73</v>
      </c>
      <c r="G23" s="11">
        <f>TRUNC(E23*F23,2)</f>
        <v/>
      </c>
    </row>
    <row r="24" ht="18" customHeight="1">
      <c r="A24" s="16" t="inlineStr">
        <is>
          <t>Total</t>
        </is>
      </c>
      <c r="B24" s="17" t="n"/>
      <c r="C24" s="17" t="n"/>
      <c r="D24" s="17" t="n"/>
      <c r="E24" s="17" t="n"/>
      <c r="F24" s="17" t="n"/>
      <c r="G24" s="18">
        <f>SUM(G9:G23)</f>
        <v/>
      </c>
    </row>
  </sheetData>
  <autoFilter ref="A8:G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2026-11-07T22:15:00Z</dcterms:created>
  <dcterms:modified xmlns:dcterms="http://purl.org/dc/terms/" xmlns:xsi="http://www.w3.org/2001/XMLSchema-instance" xsi:type="dcterms:W3CDTF">2026-11-07T22:15:00Z</dcterms:modified>
</cp:coreProperties>
</file>